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4505" yWindow="65521" windowWidth="14310" windowHeight="6270" activeTab="0"/>
  </bookViews>
  <sheets>
    <sheet name="TEAMS Payroll Budgeting" sheetId="1" r:id="rId1"/>
  </sheets>
  <definedNames/>
  <calcPr calcId="145621"/>
</workbook>
</file>

<file path=xl/sharedStrings.xml><?xml version="1.0" encoding="utf-8"?>
<sst xmlns="http://schemas.openxmlformats.org/spreadsheetml/2006/main" count="21" uniqueCount="21">
  <si>
    <t>To calculate the total budget cost of an employee's salary and benefits, use the following worksheet as a guide:</t>
  </si>
  <si>
    <r>
      <t xml:space="preserve">Gross Salary - </t>
    </r>
    <r>
      <rPr>
        <sz val="12"/>
        <rFont val="Times New Roman"/>
        <family val="1"/>
      </rPr>
      <t>Includes stipends, except for travel &amp; communications stipends</t>
    </r>
  </si>
  <si>
    <t>Workers Compensation (6143)</t>
  </si>
  <si>
    <t xml:space="preserve">     or</t>
  </si>
  <si>
    <t xml:space="preserve">     applicable for all employees in a TRS covered position regardless of funding</t>
  </si>
  <si>
    <t>Total Salary and District Expenses for Benefits</t>
  </si>
  <si>
    <t>Total Cost of Benefits</t>
  </si>
  <si>
    <t>Percentage of Benefits Expense to Salary Expense</t>
  </si>
  <si>
    <t xml:space="preserve">Employee's Name: </t>
  </si>
  <si>
    <t>Position:</t>
  </si>
  <si>
    <r>
      <t>Note:</t>
    </r>
    <r>
      <rPr>
        <sz val="12"/>
        <rFont val="Times New Roman"/>
        <family val="1"/>
      </rPr>
      <t xml:space="preserve">  YOU </t>
    </r>
    <r>
      <rPr>
        <b/>
        <sz val="12"/>
        <rFont val="Times New Roman"/>
        <family val="1"/>
      </rPr>
      <t>must insert</t>
    </r>
    <r>
      <rPr>
        <sz val="12"/>
        <rFont val="Times New Roman"/>
        <family val="1"/>
      </rPr>
      <t xml:space="preserve"> "0" if not applicable.  After entering the information on the form, print it or save it with another name.  Do not make changes to this form and then save it with the original name or you will lose the formula. </t>
    </r>
  </si>
  <si>
    <t>Employee's TEAMS ID #:</t>
  </si>
  <si>
    <t>TEAMS EXTRA DUTY BUDGETING</t>
  </si>
  <si>
    <t>Extra Duty Prof/Para</t>
  </si>
  <si>
    <t>Extra Duty Auxiliary</t>
  </si>
  <si>
    <t>Substitutes</t>
  </si>
  <si>
    <r>
      <t xml:space="preserve">Medicare Tax (6141) - </t>
    </r>
    <r>
      <rPr>
        <sz val="12"/>
        <rFont val="Times New Roman"/>
        <family val="1"/>
      </rPr>
      <t xml:space="preserve">applicable for all employees                   </t>
    </r>
    <r>
      <rPr>
        <b/>
        <sz val="12"/>
        <rFont val="Times New Roman"/>
        <family val="1"/>
      </rPr>
      <t>(Gross X .0145)</t>
    </r>
  </si>
  <si>
    <r>
      <t>TRS Care (6146)</t>
    </r>
    <r>
      <rPr>
        <sz val="12"/>
        <rFont val="Times New Roman"/>
        <family val="1"/>
      </rPr>
      <t xml:space="preserve"> district contribution                                          </t>
    </r>
    <r>
      <rPr>
        <b/>
        <sz val="12"/>
        <rFont val="Times New Roman"/>
        <family val="1"/>
      </rPr>
      <t>(Gross X .0055)</t>
    </r>
  </si>
  <si>
    <r>
      <t xml:space="preserve">     professional/paraprofessional employees                                  </t>
    </r>
    <r>
      <rPr>
        <b/>
        <sz val="12"/>
        <rFont val="Times New Roman"/>
        <family val="1"/>
      </rPr>
      <t>(Gross X .006)</t>
    </r>
  </si>
  <si>
    <r>
      <t xml:space="preserve">     auxiliary employees                                                                  </t>
    </r>
    <r>
      <rPr>
        <b/>
        <sz val="12"/>
        <rFont val="Times New Roman"/>
        <family val="1"/>
      </rPr>
      <t>(Gross X .024)</t>
    </r>
  </si>
  <si>
    <r>
      <t>TRS Charge (6149-TR)</t>
    </r>
    <r>
      <rPr>
        <sz val="12"/>
        <rFont val="Times New Roman"/>
        <family val="1"/>
      </rPr>
      <t xml:space="preserve"> district contribution                                 </t>
    </r>
    <r>
      <rPr>
        <b/>
        <sz val="12"/>
        <rFont val="Times New Roman"/>
        <family val="1"/>
      </rPr>
      <t>(Gross X .015)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</si>
</sst>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
    <font>
      <sz val="10"/>
      <name val="Arial"/>
      <family val="2"/>
    </font>
    <font>
      <sz val="12"/>
      <name val="Times New Roman"/>
      <family val="1"/>
    </font>
    <font>
      <sz val="8"/>
      <name val="Arial"/>
      <family val="2"/>
    </font>
    <font>
      <b/>
      <sz val="12"/>
      <name val="Times New Roman"/>
      <family val="1"/>
    </font>
    <font>
      <b/>
      <sz val="16"/>
      <name val="Times New Roman"/>
      <family val="1"/>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3" tint="0.39998000860214233"/>
        <bgColor indexed="64"/>
      </patternFill>
    </fill>
  </fills>
  <borders count="2">
    <border>
      <left/>
      <right/>
      <top/>
      <bottom/>
      <diagonal/>
    </border>
    <border>
      <left/>
      <right/>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xf numFmtId="0" fontId="3" fillId="0" borderId="0" xfId="0" applyFont="1"/>
    <xf numFmtId="0" fontId="1" fillId="0" borderId="0" xfId="0" applyFont="1"/>
    <xf numFmtId="0" fontId="1" fillId="2" borderId="0" xfId="0" applyFont="1" applyFill="1"/>
    <xf numFmtId="44" fontId="1" fillId="3" borderId="0" xfId="16" applyFont="1" applyFill="1"/>
    <xf numFmtId="44" fontId="1" fillId="0" borderId="0" xfId="16" applyFont="1"/>
    <xf numFmtId="44" fontId="1" fillId="0" borderId="0" xfId="16" applyFont="1" applyBorder="1"/>
    <xf numFmtId="0" fontId="1" fillId="0" borderId="0" xfId="0" applyFont="1" applyAlignment="1">
      <alignment horizontal="left" wrapText="1"/>
    </xf>
    <xf numFmtId="0" fontId="1" fillId="0" borderId="0" xfId="0" applyFont="1" applyAlignment="1">
      <alignment wrapText="1"/>
    </xf>
    <xf numFmtId="44" fontId="1" fillId="0" borderId="0" xfId="16" applyFont="1" applyAlignment="1">
      <alignment wrapText="1"/>
    </xf>
    <xf numFmtId="0" fontId="3" fillId="3" borderId="0" xfId="0" applyFont="1" applyFill="1" applyAlignment="1">
      <alignment wrapText="1"/>
    </xf>
    <xf numFmtId="0" fontId="1" fillId="3" borderId="0" xfId="0" applyFont="1" applyFill="1" applyAlignment="1">
      <alignment wrapText="1"/>
    </xf>
    <xf numFmtId="10" fontId="1" fillId="3" borderId="0" xfId="16" applyNumberFormat="1" applyFont="1" applyFill="1"/>
    <xf numFmtId="44" fontId="1" fillId="0" borderId="0" xfId="16" applyFont="1" applyFill="1"/>
    <xf numFmtId="44" fontId="1" fillId="0" borderId="1" xfId="16" applyFont="1" applyBorder="1" applyAlignment="1">
      <alignment horizontal="center" wrapText="1"/>
    </xf>
    <xf numFmtId="44" fontId="1" fillId="4" borderId="0" xfId="16" applyFont="1" applyFill="1"/>
    <xf numFmtId="0" fontId="1" fillId="0" borderId="1" xfId="0" applyFont="1" applyBorder="1" applyAlignment="1">
      <alignment horizontal="center"/>
    </xf>
    <xf numFmtId="0" fontId="4"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workbookViewId="0" topLeftCell="A7">
      <selection activeCell="B6" sqref="B6"/>
    </sheetView>
  </sheetViews>
  <sheetFormatPr defaultColWidth="9.140625" defaultRowHeight="12.75"/>
  <cols>
    <col min="1" max="1" width="73.00390625" style="2" customWidth="1"/>
    <col min="2" max="2" width="14.00390625" style="5" customWidth="1"/>
    <col min="3" max="3" width="12.7109375" style="2" bestFit="1" customWidth="1"/>
    <col min="4" max="4" width="13.00390625" style="2" customWidth="1"/>
    <col min="5" max="16384" width="9.140625" style="2" customWidth="1"/>
  </cols>
  <sheetData>
    <row r="1" spans="1:2" ht="20.25">
      <c r="A1" s="17" t="s">
        <v>12</v>
      </c>
      <c r="B1" s="17"/>
    </row>
    <row r="2" spans="1:2" ht="30.75" customHeight="1">
      <c r="A2" s="11" t="s">
        <v>0</v>
      </c>
      <c r="B2" s="4"/>
    </row>
    <row r="3" spans="1:4" ht="45.75" customHeight="1" thickBot="1">
      <c r="A3" s="3"/>
      <c r="B3" s="14" t="s">
        <v>13</v>
      </c>
      <c r="C3" s="14" t="s">
        <v>14</v>
      </c>
      <c r="D3" s="16" t="s">
        <v>15</v>
      </c>
    </row>
    <row r="4" ht="0.75" customHeight="1">
      <c r="B4" s="6"/>
    </row>
    <row r="5" spans="1:4" ht="12.75">
      <c r="A5" s="1" t="s">
        <v>1</v>
      </c>
      <c r="B5" s="15">
        <v>0</v>
      </c>
      <c r="C5" s="15">
        <v>0</v>
      </c>
      <c r="D5" s="15">
        <v>0</v>
      </c>
    </row>
    <row r="6" spans="1:4" ht="12.75">
      <c r="A6" s="1"/>
      <c r="B6" s="13"/>
      <c r="C6" s="13"/>
      <c r="D6" s="13"/>
    </row>
    <row r="7" spans="1:4" ht="12.75">
      <c r="A7" s="1" t="s">
        <v>16</v>
      </c>
      <c r="B7" s="4">
        <f>ROUND(B5*0.0145,0)</f>
        <v>0</v>
      </c>
      <c r="C7" s="4">
        <f>ROUND(C5*0.0145,0)</f>
        <v>0</v>
      </c>
      <c r="D7" s="4">
        <f>ROUND(D5*0.0145,0)</f>
        <v>0</v>
      </c>
    </row>
    <row r="8" spans="1:4" ht="12.75">
      <c r="A8" s="1"/>
      <c r="B8" s="13"/>
      <c r="C8" s="13"/>
      <c r="D8" s="13"/>
    </row>
    <row r="9" spans="1:4" ht="12.75">
      <c r="A9" s="1" t="s">
        <v>2</v>
      </c>
      <c r="C9" s="5"/>
      <c r="D9" s="5"/>
    </row>
    <row r="10" spans="1:4" ht="12.75">
      <c r="A10" s="2" t="s">
        <v>18</v>
      </c>
      <c r="B10" s="4">
        <f>ROUND(B5*0.006,0)</f>
        <v>0</v>
      </c>
      <c r="C10" s="13"/>
      <c r="D10" s="4">
        <f>ROUND(D5*0.006,0)</f>
        <v>0</v>
      </c>
    </row>
    <row r="11" spans="1:4" ht="12.75">
      <c r="A11" s="2" t="s">
        <v>3</v>
      </c>
      <c r="C11" s="5"/>
      <c r="D11" s="5"/>
    </row>
    <row r="12" spans="1:4" ht="12.75">
      <c r="A12" s="2" t="s">
        <v>19</v>
      </c>
      <c r="B12" s="13"/>
      <c r="C12" s="4">
        <f>ROUND(C5*0.024,0)</f>
        <v>0</v>
      </c>
      <c r="D12" s="13"/>
    </row>
    <row r="13" spans="2:4" ht="12.75">
      <c r="B13" s="13"/>
      <c r="C13" s="13"/>
      <c r="D13" s="13"/>
    </row>
    <row r="14" spans="1:4" ht="12.75">
      <c r="A14" s="1" t="s">
        <v>17</v>
      </c>
      <c r="B14" s="4">
        <f>ROUND(B5*0.0055,0)</f>
        <v>0</v>
      </c>
      <c r="C14" s="4">
        <f>ROUND(C5*0.0055,0)</f>
        <v>0</v>
      </c>
      <c r="D14" s="13"/>
    </row>
    <row r="15" spans="1:4" ht="12.75">
      <c r="A15" s="2" t="s">
        <v>4</v>
      </c>
      <c r="C15" s="5"/>
      <c r="D15" s="5"/>
    </row>
    <row r="16" spans="3:4" ht="12.75">
      <c r="C16" s="5"/>
      <c r="D16" s="5"/>
    </row>
    <row r="17" spans="1:4" ht="12.75">
      <c r="A17" s="1" t="s">
        <v>20</v>
      </c>
      <c r="B17" s="4">
        <f>ROUND(B5*0.015,0)</f>
        <v>0</v>
      </c>
      <c r="C17" s="4">
        <f>ROUND(C5*0.015,0)</f>
        <v>0</v>
      </c>
      <c r="D17" s="5"/>
    </row>
    <row r="18" spans="1:4" ht="15" customHeight="1">
      <c r="A18" s="7"/>
      <c r="C18" s="5"/>
      <c r="D18" s="5"/>
    </row>
    <row r="19" spans="1:4" ht="12.75">
      <c r="A19" s="1" t="s">
        <v>5</v>
      </c>
      <c r="B19" s="4">
        <f>B5+B7+B10+B12+B14+B17</f>
        <v>0</v>
      </c>
      <c r="C19" s="4">
        <f>C5+C7+C10+C12+C14+C17</f>
        <v>0</v>
      </c>
      <c r="D19" s="4">
        <f>D5+D7+D10+D12+D14</f>
        <v>0</v>
      </c>
    </row>
    <row r="20" spans="1:4" ht="12.75">
      <c r="A20" s="1" t="s">
        <v>6</v>
      </c>
      <c r="B20" s="4">
        <f>B7+B10+B12+B14+B17</f>
        <v>0</v>
      </c>
      <c r="C20" s="4">
        <f>C7+C10+C12+C14+C17</f>
        <v>0</v>
      </c>
      <c r="D20" s="4">
        <f>D7+D10+D12+D14</f>
        <v>0</v>
      </c>
    </row>
    <row r="21" spans="1:4" ht="12.75">
      <c r="A21" s="1" t="s">
        <v>7</v>
      </c>
      <c r="B21" s="12" t="e">
        <f>B20/B19</f>
        <v>#DIV/0!</v>
      </c>
      <c r="C21" s="12" t="e">
        <f>C20/C19</f>
        <v>#DIV/0!</v>
      </c>
      <c r="D21" s="12" t="e">
        <f>D20/D19</f>
        <v>#DIV/0!</v>
      </c>
    </row>
    <row r="23" ht="12.75">
      <c r="A23" s="1" t="s">
        <v>8</v>
      </c>
    </row>
    <row r="24" ht="12.75">
      <c r="A24" s="1" t="s">
        <v>9</v>
      </c>
    </row>
    <row r="25" ht="12.75">
      <c r="A25" s="1" t="s">
        <v>11</v>
      </c>
    </row>
    <row r="27" spans="1:2" s="8" customFormat="1" ht="47.25">
      <c r="A27" s="10" t="s">
        <v>10</v>
      </c>
      <c r="B27" s="9"/>
    </row>
  </sheetData>
  <mergeCells count="1">
    <mergeCell ref="A1:B1"/>
  </mergeCells>
  <printOptions gridLines="1"/>
  <pageMargins left="0.5" right="0.25" top="1.25" bottom="0.25" header="0.5" footer="0.25"/>
  <pageSetup horizontalDpi="600" verticalDpi="600" orientation="portrait" r:id="rId1"/>
  <headerFooter alignWithMargins="0">
    <oddHeader>&amp;C&amp;"Times New Roman,Bold"&amp;14CALCULATE SALARY AND BENEFIT EXPENSES
2011-2012
</oddHeader>
    <oddFooter>&amp;LRevised 8/12/2009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CFBISD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brooksg</dc:creator>
  <cp:keywords/>
  <dc:description/>
  <cp:lastModifiedBy>Roderick, Scott</cp:lastModifiedBy>
  <cp:lastPrinted>2012-02-28T15:48:14Z</cp:lastPrinted>
  <dcterms:created xsi:type="dcterms:W3CDTF">2006-03-31T20:31:13Z</dcterms:created>
  <dcterms:modified xsi:type="dcterms:W3CDTF">2017-02-20T18:56:12Z</dcterms:modified>
  <cp:category/>
  <cp:version/>
  <cp:contentType/>
  <cp:contentStatus/>
</cp:coreProperties>
</file>