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<sst xmlns="http://schemas.openxmlformats.org/spreadsheetml/2006/main" count="168" uniqueCount="127">
  <si>
    <t>LIBRARY MEDIA SPECIALIST APPRAISAL FORM</t>
  </si>
  <si>
    <t>Social Security Number</t>
  </si>
  <si>
    <t>School Campus</t>
  </si>
  <si>
    <t>Years on this campus</t>
  </si>
  <si>
    <t>DOMAINS</t>
  </si>
  <si>
    <t>Domain 1</t>
  </si>
  <si>
    <t>INSTRUCTION AND READING MOTIVATION</t>
  </si>
  <si>
    <t>Domain 2</t>
  </si>
  <si>
    <t>COLLECTION DEVELOPMENT AND CURRICULUM SUPPORT</t>
  </si>
  <si>
    <t>Domain 3</t>
  </si>
  <si>
    <t>PROFESSIONAL  DEVELOPMENT</t>
  </si>
  <si>
    <t>Domain 4</t>
  </si>
  <si>
    <t>COLLABORATION</t>
  </si>
  <si>
    <t>Domain 5</t>
  </si>
  <si>
    <t>COMMUNICATION</t>
  </si>
  <si>
    <t>Domain 6</t>
  </si>
  <si>
    <t>TECHNOLOGY</t>
  </si>
  <si>
    <t>Domain 7</t>
  </si>
  <si>
    <t>FACILITIES</t>
  </si>
  <si>
    <t>Domain 8</t>
  </si>
  <si>
    <t>SPECIAL PROJECTS</t>
  </si>
  <si>
    <t>GRAND TOTAL</t>
  </si>
  <si>
    <t xml:space="preserve">DOMAIN </t>
  </si>
  <si>
    <t>CREDIT TOTALS</t>
  </si>
  <si>
    <t>176 - 220</t>
  </si>
  <si>
    <t>Performance consistently Exceeds Expectations</t>
  </si>
  <si>
    <t>110 - 176</t>
  </si>
  <si>
    <t>45 - 109</t>
  </si>
  <si>
    <t xml:space="preserve">0 – 44 </t>
  </si>
  <si>
    <t>Performance is Unsatisfactory</t>
  </si>
  <si>
    <t>DOMAIN  I: INSTRUCTION AND READING MOTIVATION</t>
  </si>
  <si>
    <t>SCORE</t>
  </si>
  <si>
    <t>2. LMS integrates library information skills with classroom instruction</t>
  </si>
  <si>
    <t>3. LMS makes instructional content learner-centered (e.g. relates to the interests and varied characteristics of students).</t>
  </si>
  <si>
    <t>5. LMS uses motivational techniques to engage students successfully and actively in the learning process.</t>
  </si>
  <si>
    <t>7. LMS makes appropriate and effective use of available technology as part of the instructional process.</t>
  </si>
  <si>
    <t>8. LMS promotes student respect for the principles of intellectual freedom and intellectual property rights.</t>
  </si>
  <si>
    <t>9. LMS provides guidance in the use of print and electronic reference tools and research techniques with the objective of developing competent, self-directed library users.</t>
  </si>
  <si>
    <t>10. LMS provides class, group, and individual instruction in using library media center resources.</t>
  </si>
  <si>
    <t>11. LMS employs a scheduling model to allow maximum learning for students at their point of need.</t>
  </si>
  <si>
    <t>Total::46 to 55 = Exceeds Expectations</t>
  </si>
  <si>
    <t xml:space="preserve"> 0 to 6 = Unsatisfactory</t>
  </si>
  <si>
    <t>EXCEEDS EXPEC.  (5)</t>
  </si>
  <si>
    <t xml:space="preserve">NEEDS IMPROV (1) </t>
  </si>
  <si>
    <t>PROFICIENT    (3)</t>
  </si>
  <si>
    <t>DOMAIN II: COLLECTION DEVELOPMENT AND CURRICULUM SUPPORT</t>
  </si>
  <si>
    <t>3 LMS follows district-adopted board-approved selection policies.</t>
  </si>
  <si>
    <t>4 LMS regularly weeds dated and worn materials.</t>
  </si>
  <si>
    <t>2. LMS selects, adapts and aligns instructional materials and activities that are correlated with appropriate TEKS/TAKS objectives.</t>
  </si>
  <si>
    <t>1. LMS strives to maintain a current, balanced collection that supports a diverse curriculum, reflects up-to-date information, and meets students’ needs.</t>
  </si>
  <si>
    <t>1. LMS emphasizes the value and importance of information literacy through reading motivation activities, exhibits, and/or displays.</t>
  </si>
  <si>
    <t>DOMAIN III: PROFESSIONAL  DEVELOPMENT</t>
  </si>
  <si>
    <t>1. LMS successfully seeks out and engages in professional development activities that correlate with the goals of the campus and the district.</t>
  </si>
  <si>
    <t>2. LMS participates in professional organizations.</t>
  </si>
  <si>
    <t>EXCEEDS EXPEC.        (5)</t>
  </si>
  <si>
    <t>1 LMS communicates and documents collaboration with staff to plan resources and instruction to support curriculum.</t>
  </si>
  <si>
    <t>2 LMS works with colleagues and other professionals toward overall improvement of student performance and success.</t>
  </si>
  <si>
    <t>3 LMS collaborates with other librarians to share resources.</t>
  </si>
  <si>
    <t>DOMAIN IV: COLLABORATION</t>
  </si>
  <si>
    <t>DOMAIN V: COMMUNICATION</t>
  </si>
  <si>
    <t>1. LMS uses appropriate and accurate written, verbal, and non-verbal modes of communication with students, parents, staff, community members and other professionals.</t>
  </si>
  <si>
    <t>2 LMS informs faculty and students of new additions to the collection and special services that are available.</t>
  </si>
  <si>
    <t>3. LMS promotes a positive, high profile image for the library.</t>
  </si>
  <si>
    <t>3. LMS applies new techniques and skills acquired in monthly training, workshops, and professional conferences.</t>
  </si>
  <si>
    <t>4. LMS offers colleagues opportunities for professional growth and development.</t>
  </si>
  <si>
    <t>DOMAIN VI: TECHNOLOGY</t>
  </si>
  <si>
    <t>1. LMS provides training and access to resources via worldwide networks.</t>
  </si>
  <si>
    <t>2. LMS demonstrates knowledge of and troubleshoots AV hardware and materials.</t>
  </si>
  <si>
    <t>3. LMS makes use of district technology support personnel and resources.</t>
  </si>
  <si>
    <t>1. The LMS prepares, maintains, and submits reports dealing with circulation statistics, library use, staff feedback and inventory according to district policy.</t>
  </si>
  <si>
    <t>2. LMS effectively and efficiently manages time, materials, and personnel.</t>
  </si>
  <si>
    <t>3. LMS facilitates interlibrary loan requests.</t>
  </si>
  <si>
    <t>4. LMS effectively implements the discipline-management procedures approved by the campus.</t>
  </si>
  <si>
    <t>5. LMS establishes a physically attractive, orderly environment which promotes and encourages self-discipline and self-directed learning.</t>
  </si>
  <si>
    <t>6. LMS complies with all policies, operating procedures, and legal requirements (national, state, district, and campus).  Compliance is presumed unless otherwise documented.</t>
  </si>
  <si>
    <t>7. LMS administers library media center budgets effectively and efficiently according to priorities of the instructional program and the established district business practices.</t>
  </si>
  <si>
    <t>8. LMS modifies library policies or procedures to meet special situations.</t>
  </si>
  <si>
    <t xml:space="preserve">9. Campus Performance Rating: (Exemplary=5; Recognized=4; Acceptable=3; Low=1) </t>
  </si>
  <si>
    <t>DOMAIN VIII: SPECIAL PROJECTS (BEYOND THE LMS JOB DESCRIPTION)</t>
  </si>
  <si>
    <t>Total::19 to 25 = Exceeds Expectations</t>
  </si>
  <si>
    <t>Total::17 to 20 = Exceeds Expectations</t>
  </si>
  <si>
    <t xml:space="preserve"> 0 to 3 = Unsatisfactory</t>
  </si>
  <si>
    <t>Total::13 to 15 = Exceeds Expectations</t>
  </si>
  <si>
    <t xml:space="preserve"> 0 to  2 = Unsatisfactory</t>
  </si>
  <si>
    <t>Total::38 to 45 = Exceeds Expectations</t>
  </si>
  <si>
    <t xml:space="preserve">  6 to 18 = Needs Improvements</t>
  </si>
  <si>
    <t xml:space="preserve"> 0 to 5 = Unsatisfactory</t>
  </si>
  <si>
    <t>6. LMS encourages staff and students in production of various products, including multimedia products.</t>
  </si>
  <si>
    <t>SIGNATURE OF EMPLOYEE</t>
  </si>
  <si>
    <t>SIGNATURE OF APPRAISER</t>
  </si>
  <si>
    <t>DATE</t>
  </si>
  <si>
    <t>Library Media Specialist</t>
  </si>
  <si>
    <t>Last Name</t>
  </si>
  <si>
    <t>First Name</t>
  </si>
  <si>
    <t>Performance Needs Improvements</t>
  </si>
  <si>
    <t>Performance is Consistently Proficient</t>
  </si>
  <si>
    <t>4. LMS uses instructional strategies to promote critical thinking and problem solving.</t>
  </si>
  <si>
    <t>UNSATIS      (0)</t>
  </si>
  <si>
    <t>UNSATIS     (0)</t>
  </si>
  <si>
    <t>EXCEEDS EXPEC.     (5)</t>
  </si>
  <si>
    <t>PROFICIENT       (3)</t>
  </si>
  <si>
    <t xml:space="preserve">NEEDS IMPROV     (1) </t>
  </si>
  <si>
    <t>PROFICIENT      (3)</t>
  </si>
  <si>
    <t>EXCEEDS EXPEC.      (5)</t>
  </si>
  <si>
    <t>UNSATIS    (0)</t>
  </si>
  <si>
    <t>UNSATIS        (0)</t>
  </si>
  <si>
    <t>UNSATIS       (0)</t>
  </si>
  <si>
    <t>DOMAIN V TOTAL: COMMUNICATION</t>
  </si>
  <si>
    <t>DOMAIN VI TOTAL: TECHNOLOGY</t>
  </si>
  <si>
    <t>DOMAIN IV TOTAL: COLLABORATION</t>
  </si>
  <si>
    <t>DOMAIN III TOTAL: PROFESSIONAL  DEVELOPMENT</t>
  </si>
  <si>
    <t>DOMAIN II TOTAL: COLLECTION DEVELOPMENT AND CURRICULUM SUPPORT</t>
  </si>
  <si>
    <t>DOMAIN  I TOTAL: INSTRUCTION AND READING MOTIVATION TOTAL</t>
  </si>
  <si>
    <t>4. LMS offers colleagues opportunities for technology learning and development.</t>
  </si>
  <si>
    <t>Total years in Librarian Field</t>
  </si>
  <si>
    <t>23 to 45 = Proficient</t>
  </si>
  <si>
    <t>8 to 15 = Proficient</t>
  </si>
  <si>
    <t>7 to 12 = Proficient</t>
  </si>
  <si>
    <t xml:space="preserve">  19 to 37 = Proficient</t>
  </si>
  <si>
    <t xml:space="preserve">  14 to 18 = Proficient</t>
  </si>
  <si>
    <t xml:space="preserve">  7 to 13 = Needs Improve.</t>
  </si>
  <si>
    <t xml:space="preserve"> 4 to 7 = Needs Improvement</t>
  </si>
  <si>
    <t xml:space="preserve"> 3 to 6 = Needs Improvement</t>
  </si>
  <si>
    <t>7 to 22 = Needs Improvement</t>
  </si>
  <si>
    <t>DOMAIN VII TOTAL. FACILITIES MANAGEMENT AND BUDGET</t>
  </si>
  <si>
    <t>Describe projects and job responsibilities beyond the LMS job description:</t>
  </si>
  <si>
    <t>DOMAIN VII. FACILITIES MANAGEMENT AND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</si>
</sst>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13" fillId="0" borderId="18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" fillId="33" borderId="24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33" borderId="2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6" fillId="33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34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2" fillId="33" borderId="29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2" fillId="33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2" fillId="33" borderId="30" xfId="0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/>
    </xf>
    <xf numFmtId="0" fontId="0" fillId="0" borderId="12" xfId="0" applyFill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5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top" wrapText="1"/>
    </xf>
    <xf numFmtId="0" fontId="13" fillId="0" borderId="37" xfId="0" applyFont="1" applyFill="1" applyBorder="1" applyAlignment="1">
      <alignment vertical="top" wrapText="1"/>
    </xf>
    <xf numFmtId="0" fontId="13" fillId="0" borderId="38" xfId="0" applyFont="1" applyFill="1" applyBorder="1" applyAlignment="1">
      <alignment vertical="top" wrapText="1"/>
    </xf>
    <xf numFmtId="0" fontId="13" fillId="0" borderId="39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H90" sqref="H90"/>
    </sheetView>
  </sheetViews>
  <sheetFormatPr defaultColWidth="9.140625" defaultRowHeight="12.75"/>
  <cols>
    <col min="2" max="2" width="14.7109375" style="0" customWidth="1"/>
    <col min="3" max="3" width="18.7109375" style="0" customWidth="1"/>
    <col min="4" max="4" width="17.7109375" style="0" customWidth="1"/>
    <col min="5" max="5" width="13.8515625" style="0" customWidth="1"/>
    <col min="6" max="6" width="15.8515625" style="0" customWidth="1"/>
    <col min="7" max="7" width="13.00390625" style="0" customWidth="1"/>
    <col min="8" max="8" width="27.00390625" style="0" customWidth="1"/>
  </cols>
  <sheetData>
    <row r="1" spans="1:8" ht="29.25" customHeight="1" thickBot="1">
      <c r="A1" s="92" t="s">
        <v>91</v>
      </c>
      <c r="B1" s="93"/>
      <c r="C1" s="89" t="s">
        <v>0</v>
      </c>
      <c r="D1" s="90"/>
      <c r="E1" s="90"/>
      <c r="F1" s="90"/>
      <c r="G1" s="90"/>
      <c r="H1" s="91"/>
    </row>
    <row r="2" spans="1:8" ht="24.75" customHeight="1">
      <c r="A2" s="94"/>
      <c r="B2" s="95"/>
      <c r="C2" s="96"/>
      <c r="D2" s="100"/>
      <c r="E2" s="101"/>
      <c r="F2" s="18"/>
      <c r="G2" s="18"/>
      <c r="H2" s="18"/>
    </row>
    <row r="3" spans="1:8" ht="14.25" customHeight="1">
      <c r="A3" s="97" t="s">
        <v>92</v>
      </c>
      <c r="B3" s="98"/>
      <c r="C3" s="99"/>
      <c r="D3" s="97" t="s">
        <v>93</v>
      </c>
      <c r="E3" s="102"/>
      <c r="F3" s="20" t="s">
        <v>1</v>
      </c>
      <c r="G3" s="20"/>
      <c r="H3" s="20"/>
    </row>
    <row r="4" spans="1:8" ht="14.25" customHeight="1">
      <c r="A4" s="73"/>
      <c r="B4" s="74"/>
      <c r="C4" s="75"/>
      <c r="D4" s="79"/>
      <c r="E4" s="80"/>
      <c r="F4" s="79"/>
      <c r="G4" s="83"/>
      <c r="H4" s="84"/>
    </row>
    <row r="5" spans="1:8" ht="12.75">
      <c r="A5" s="76"/>
      <c r="B5" s="77"/>
      <c r="C5" s="78"/>
      <c r="D5" s="81"/>
      <c r="E5" s="82"/>
      <c r="F5" s="85"/>
      <c r="G5" s="86"/>
      <c r="H5" s="87"/>
    </row>
    <row r="6" spans="1:8" ht="15" customHeight="1">
      <c r="A6" s="20" t="s">
        <v>2</v>
      </c>
      <c r="B6" s="21"/>
      <c r="C6" s="21"/>
      <c r="D6" s="20" t="s">
        <v>3</v>
      </c>
      <c r="E6" s="20"/>
      <c r="F6" s="20" t="s">
        <v>114</v>
      </c>
      <c r="G6" s="20"/>
      <c r="H6" s="20"/>
    </row>
    <row r="7" spans="1:8" ht="12.75" customHeight="1">
      <c r="A7" s="32"/>
      <c r="B7" s="33"/>
      <c r="C7" s="33"/>
      <c r="D7" s="33"/>
      <c r="E7" s="33"/>
      <c r="F7" s="33"/>
      <c r="G7" s="33"/>
      <c r="H7" s="34"/>
    </row>
    <row r="8" spans="1:8" ht="15.75">
      <c r="A8" s="53" t="s">
        <v>4</v>
      </c>
      <c r="B8" s="54"/>
      <c r="C8" s="29" t="s">
        <v>22</v>
      </c>
      <c r="D8" s="30"/>
      <c r="E8" s="30"/>
      <c r="F8" s="30"/>
      <c r="G8" s="31"/>
      <c r="H8" s="19" t="s">
        <v>23</v>
      </c>
    </row>
    <row r="9" spans="1:8" ht="15.75">
      <c r="A9" s="52" t="s">
        <v>5</v>
      </c>
      <c r="B9" s="45"/>
      <c r="C9" s="28" t="s">
        <v>6</v>
      </c>
      <c r="D9" s="24"/>
      <c r="E9" s="24"/>
      <c r="F9" s="24"/>
      <c r="G9" s="25"/>
      <c r="H9" s="13">
        <f>H36</f>
        <v>0</v>
      </c>
    </row>
    <row r="10" spans="1:8" ht="15.75">
      <c r="A10" s="52" t="s">
        <v>7</v>
      </c>
      <c r="B10" s="45"/>
      <c r="C10" s="23" t="s">
        <v>8</v>
      </c>
      <c r="D10" s="24"/>
      <c r="E10" s="24"/>
      <c r="F10" s="24"/>
      <c r="G10" s="25"/>
      <c r="H10" s="13">
        <f>H45</f>
        <v>0</v>
      </c>
    </row>
    <row r="11" spans="1:8" ht="15.75">
      <c r="A11" s="52" t="s">
        <v>9</v>
      </c>
      <c r="B11" s="45"/>
      <c r="C11" s="23" t="s">
        <v>10</v>
      </c>
      <c r="D11" s="24"/>
      <c r="E11" s="24"/>
      <c r="F11" s="24"/>
      <c r="G11" s="25"/>
      <c r="H11" s="13">
        <f>H54</f>
        <v>0</v>
      </c>
    </row>
    <row r="12" spans="1:8" ht="15.75">
      <c r="A12" s="52" t="s">
        <v>11</v>
      </c>
      <c r="B12" s="45"/>
      <c r="C12" s="23" t="s">
        <v>12</v>
      </c>
      <c r="D12" s="24"/>
      <c r="E12" s="24"/>
      <c r="F12" s="24"/>
      <c r="G12" s="25"/>
      <c r="H12" s="13">
        <f>H61</f>
        <v>0</v>
      </c>
    </row>
    <row r="13" spans="1:8" ht="15.75">
      <c r="A13" s="52" t="s">
        <v>13</v>
      </c>
      <c r="B13" s="45"/>
      <c r="C13" s="28" t="s">
        <v>14</v>
      </c>
      <c r="D13" s="24"/>
      <c r="E13" s="24"/>
      <c r="F13" s="24"/>
      <c r="G13" s="25"/>
      <c r="H13" s="13">
        <f>H68</f>
        <v>0</v>
      </c>
    </row>
    <row r="14" spans="1:8" ht="15.75">
      <c r="A14" s="52" t="s">
        <v>15</v>
      </c>
      <c r="B14" s="45"/>
      <c r="C14" s="28" t="s">
        <v>16</v>
      </c>
      <c r="D14" s="24"/>
      <c r="E14" s="24"/>
      <c r="F14" s="24"/>
      <c r="G14" s="25"/>
      <c r="H14" s="13">
        <f>H76</f>
        <v>0</v>
      </c>
    </row>
    <row r="15" spans="1:8" ht="15.75">
      <c r="A15" s="52" t="s">
        <v>17</v>
      </c>
      <c r="B15" s="45"/>
      <c r="C15" s="28" t="s">
        <v>18</v>
      </c>
      <c r="D15" s="24"/>
      <c r="E15" s="24"/>
      <c r="F15" s="24"/>
      <c r="G15" s="25"/>
      <c r="H15" s="13">
        <f>H89</f>
        <v>0</v>
      </c>
    </row>
    <row r="16" spans="1:8" ht="15.75">
      <c r="A16" s="52" t="s">
        <v>19</v>
      </c>
      <c r="B16" s="45"/>
      <c r="C16" s="28" t="s">
        <v>20</v>
      </c>
      <c r="D16" s="24"/>
      <c r="E16" s="24"/>
      <c r="F16" s="24"/>
      <c r="G16" s="25"/>
      <c r="H16" s="13">
        <f>H96</f>
        <v>0</v>
      </c>
    </row>
    <row r="17" spans="1:8" ht="18.75" thickBot="1">
      <c r="A17" s="64" t="s">
        <v>4</v>
      </c>
      <c r="B17" s="48"/>
      <c r="C17" s="38" t="s">
        <v>21</v>
      </c>
      <c r="D17" s="39"/>
      <c r="E17" s="39"/>
      <c r="F17" s="39"/>
      <c r="G17" s="40"/>
      <c r="H17" s="12">
        <f>SUM(H9:H16)</f>
        <v>0</v>
      </c>
    </row>
    <row r="18" ht="13.5" thickBot="1">
      <c r="B18" s="1"/>
    </row>
    <row r="19" spans="2:8" ht="15.75" customHeight="1" thickBot="1">
      <c r="B19" s="41" t="s">
        <v>24</v>
      </c>
      <c r="C19" s="43"/>
      <c r="D19" s="41" t="s">
        <v>25</v>
      </c>
      <c r="E19" s="42"/>
      <c r="F19" s="42"/>
      <c r="G19" s="43"/>
      <c r="H19" s="15" t="str">
        <f>IF(H17&gt;=175,"EXCEEDS EXPECTATIONS","Does Not Apply")</f>
        <v>Does Not Apply</v>
      </c>
    </row>
    <row r="20" spans="2:8" ht="15.75" thickBot="1">
      <c r="B20" s="44" t="s">
        <v>26</v>
      </c>
      <c r="C20" s="45"/>
      <c r="D20" s="44" t="s">
        <v>95</v>
      </c>
      <c r="E20" s="21"/>
      <c r="F20" s="21"/>
      <c r="G20" s="45"/>
      <c r="H20" s="14" t="str">
        <f>IF(AND(H17&gt;109,H17&lt;177),"PROFICIENT","Does Not Apply")</f>
        <v>Does Not Apply</v>
      </c>
    </row>
    <row r="21" spans="2:8" ht="15.75" thickBot="1">
      <c r="B21" s="44" t="s">
        <v>27</v>
      </c>
      <c r="C21" s="45"/>
      <c r="D21" s="44" t="s">
        <v>94</v>
      </c>
      <c r="E21" s="21"/>
      <c r="F21" s="21"/>
      <c r="G21" s="45"/>
      <c r="H21" s="14" t="str">
        <f>IF(AND(H17&gt;44,H17&lt;110),"NEEDS IMPROVEMENT","Does Not Apply")</f>
        <v>Does Not Apply</v>
      </c>
    </row>
    <row r="22" spans="2:8" ht="15.75" thickBot="1">
      <c r="B22" s="46" t="s">
        <v>28</v>
      </c>
      <c r="C22" s="48"/>
      <c r="D22" s="46" t="s">
        <v>29</v>
      </c>
      <c r="E22" s="47"/>
      <c r="F22" s="47"/>
      <c r="G22" s="48"/>
      <c r="H22" s="14" t="str">
        <f>IF(H17&lt;45,"UNSATISFACTORY","Does Not Apply")</f>
        <v>UNSATISFACTORY</v>
      </c>
    </row>
    <row r="24" spans="1:8" ht="35.25" customHeight="1">
      <c r="A24" s="63" t="s">
        <v>30</v>
      </c>
      <c r="B24" s="50"/>
      <c r="C24" s="51"/>
      <c r="D24" s="2" t="s">
        <v>54</v>
      </c>
      <c r="E24" s="3" t="s">
        <v>100</v>
      </c>
      <c r="F24" s="3" t="s">
        <v>43</v>
      </c>
      <c r="G24" s="3" t="s">
        <v>97</v>
      </c>
      <c r="H24" s="4" t="s">
        <v>31</v>
      </c>
    </row>
    <row r="25" spans="1:8" ht="40.5" customHeight="1">
      <c r="A25" s="22" t="s">
        <v>50</v>
      </c>
      <c r="B25" s="27"/>
      <c r="C25" s="27"/>
      <c r="D25" s="10"/>
      <c r="E25" s="10"/>
      <c r="F25" s="10"/>
      <c r="G25" s="10"/>
      <c r="H25" s="10">
        <f>MAX(D25:G25)</f>
        <v>0</v>
      </c>
    </row>
    <row r="26" spans="1:8" ht="27" customHeight="1">
      <c r="A26" s="22" t="s">
        <v>32</v>
      </c>
      <c r="B26" s="21"/>
      <c r="C26" s="21"/>
      <c r="D26" s="10"/>
      <c r="E26" s="10"/>
      <c r="F26" s="10"/>
      <c r="G26" s="10"/>
      <c r="H26" s="10">
        <f aca="true" t="shared" si="0" ref="H26:H35">MAX(D26:G26)</f>
        <v>0</v>
      </c>
    </row>
    <row r="27" spans="1:8" ht="39.75" customHeight="1">
      <c r="A27" s="22" t="s">
        <v>33</v>
      </c>
      <c r="B27" s="21"/>
      <c r="C27" s="21"/>
      <c r="D27" s="10"/>
      <c r="E27" s="10"/>
      <c r="F27" s="10"/>
      <c r="G27" s="10"/>
      <c r="H27" s="10">
        <f t="shared" si="0"/>
        <v>0</v>
      </c>
    </row>
    <row r="28" spans="1:8" ht="27" customHeight="1">
      <c r="A28" s="22" t="s">
        <v>96</v>
      </c>
      <c r="B28" s="21"/>
      <c r="C28" s="21"/>
      <c r="D28" s="10"/>
      <c r="E28" s="10"/>
      <c r="F28" s="10"/>
      <c r="G28" s="10"/>
      <c r="H28" s="10">
        <f t="shared" si="0"/>
        <v>0</v>
      </c>
    </row>
    <row r="29" spans="1:8" ht="38.25" customHeight="1">
      <c r="A29" s="22" t="s">
        <v>34</v>
      </c>
      <c r="B29" s="21"/>
      <c r="C29" s="21"/>
      <c r="D29" s="10"/>
      <c r="E29" s="10"/>
      <c r="F29" s="10"/>
      <c r="G29" s="10"/>
      <c r="H29" s="10">
        <f t="shared" si="0"/>
        <v>0</v>
      </c>
    </row>
    <row r="30" spans="1:8" ht="39.75" customHeight="1">
      <c r="A30" s="22" t="s">
        <v>87</v>
      </c>
      <c r="B30" s="27"/>
      <c r="C30" s="27"/>
      <c r="D30" s="10"/>
      <c r="E30" s="10"/>
      <c r="F30" s="10"/>
      <c r="G30" s="10"/>
      <c r="H30" s="10">
        <f t="shared" si="0"/>
        <v>0</v>
      </c>
    </row>
    <row r="31" spans="1:8" ht="38.25" customHeight="1">
      <c r="A31" s="22" t="s">
        <v>35</v>
      </c>
      <c r="B31" s="21"/>
      <c r="C31" s="21"/>
      <c r="D31" s="10"/>
      <c r="E31" s="10"/>
      <c r="F31" s="10"/>
      <c r="G31" s="10"/>
      <c r="H31" s="10">
        <f t="shared" si="0"/>
        <v>0</v>
      </c>
    </row>
    <row r="32" spans="1:8" ht="38.25" customHeight="1">
      <c r="A32" s="22" t="s">
        <v>36</v>
      </c>
      <c r="B32" s="21"/>
      <c r="C32" s="21"/>
      <c r="D32" s="10"/>
      <c r="E32" s="10"/>
      <c r="F32" s="10"/>
      <c r="G32" s="10"/>
      <c r="H32" s="10">
        <f t="shared" si="0"/>
        <v>0</v>
      </c>
    </row>
    <row r="33" spans="1:8" ht="51" customHeight="1">
      <c r="A33" s="22" t="s">
        <v>37</v>
      </c>
      <c r="B33" s="21"/>
      <c r="C33" s="21"/>
      <c r="D33" s="10"/>
      <c r="E33" s="10"/>
      <c r="F33" s="10"/>
      <c r="G33" s="10"/>
      <c r="H33" s="10">
        <f t="shared" si="0"/>
        <v>0</v>
      </c>
    </row>
    <row r="34" spans="1:8" ht="27.75" customHeight="1">
      <c r="A34" s="22" t="s">
        <v>38</v>
      </c>
      <c r="B34" s="21"/>
      <c r="C34" s="21"/>
      <c r="D34" s="10"/>
      <c r="E34" s="10"/>
      <c r="F34" s="10"/>
      <c r="G34" s="10"/>
      <c r="H34" s="10">
        <f t="shared" si="0"/>
        <v>0</v>
      </c>
    </row>
    <row r="35" spans="1:8" ht="41.25" customHeight="1">
      <c r="A35" s="22" t="s">
        <v>39</v>
      </c>
      <c r="B35" s="21"/>
      <c r="C35" s="21"/>
      <c r="D35" s="10"/>
      <c r="E35" s="10"/>
      <c r="F35" s="10"/>
      <c r="G35" s="10"/>
      <c r="H35" s="10">
        <f t="shared" si="0"/>
        <v>0</v>
      </c>
    </row>
    <row r="36" spans="1:8" ht="18.75" customHeight="1">
      <c r="A36" s="55" t="s">
        <v>112</v>
      </c>
      <c r="B36" s="56"/>
      <c r="C36" s="56"/>
      <c r="D36" s="56"/>
      <c r="E36" s="56"/>
      <c r="F36" s="56"/>
      <c r="G36" s="57"/>
      <c r="H36" s="8">
        <f>SUM(H25:H35)</f>
        <v>0</v>
      </c>
    </row>
    <row r="37" spans="1:7" ht="12.75" customHeight="1" hidden="1">
      <c r="A37" s="58"/>
      <c r="B37" s="59"/>
      <c r="C37" s="59"/>
      <c r="D37" s="59"/>
      <c r="E37" s="59"/>
      <c r="F37" s="59"/>
      <c r="G37" s="60"/>
    </row>
    <row r="38" spans="1:8" ht="14.25" customHeight="1">
      <c r="A38" s="26" t="s">
        <v>40</v>
      </c>
      <c r="B38" s="21"/>
      <c r="C38" s="21"/>
      <c r="D38" s="26" t="s">
        <v>115</v>
      </c>
      <c r="E38" s="21"/>
      <c r="F38" s="26" t="s">
        <v>123</v>
      </c>
      <c r="G38" s="21"/>
      <c r="H38" s="5" t="s">
        <v>41</v>
      </c>
    </row>
    <row r="39" ht="27.75" customHeight="1"/>
    <row r="40" spans="1:8" ht="49.5" customHeight="1">
      <c r="A40" s="49" t="s">
        <v>45</v>
      </c>
      <c r="B40" s="50"/>
      <c r="C40" s="51"/>
      <c r="D40" s="7" t="s">
        <v>99</v>
      </c>
      <c r="E40" s="7" t="s">
        <v>100</v>
      </c>
      <c r="F40" s="7" t="s">
        <v>101</v>
      </c>
      <c r="G40" s="7" t="s">
        <v>98</v>
      </c>
      <c r="H40" s="4" t="s">
        <v>31</v>
      </c>
    </row>
    <row r="41" spans="1:8" ht="51" customHeight="1">
      <c r="A41" s="22" t="s">
        <v>49</v>
      </c>
      <c r="B41" s="21"/>
      <c r="C41" s="21"/>
      <c r="D41" s="10"/>
      <c r="E41" s="10"/>
      <c r="F41" s="10"/>
      <c r="G41" s="10"/>
      <c r="H41" s="9">
        <f>MAX(D41:G41)</f>
        <v>0</v>
      </c>
    </row>
    <row r="42" spans="1:8" ht="38.25" customHeight="1">
      <c r="A42" s="22" t="s">
        <v>48</v>
      </c>
      <c r="B42" s="21"/>
      <c r="C42" s="21"/>
      <c r="D42" s="10"/>
      <c r="E42" s="10"/>
      <c r="F42" s="10"/>
      <c r="G42" s="10"/>
      <c r="H42" s="9">
        <f>MAX(D42:G42)</f>
        <v>0</v>
      </c>
    </row>
    <row r="43" spans="1:8" ht="27" customHeight="1">
      <c r="A43" s="22" t="s">
        <v>46</v>
      </c>
      <c r="B43" s="21"/>
      <c r="C43" s="21"/>
      <c r="D43" s="10"/>
      <c r="E43" s="10"/>
      <c r="F43" s="10"/>
      <c r="G43" s="10"/>
      <c r="H43" s="9">
        <f>MAX(D43:G43)</f>
        <v>0</v>
      </c>
    </row>
    <row r="44" spans="1:8" ht="26.25" customHeight="1">
      <c r="A44" s="22" t="s">
        <v>47</v>
      </c>
      <c r="B44" s="21"/>
      <c r="C44" s="21"/>
      <c r="D44" s="10"/>
      <c r="E44" s="10"/>
      <c r="F44" s="10"/>
      <c r="G44" s="10"/>
      <c r="H44" s="9">
        <f>MAX(D44:G44)</f>
        <v>0</v>
      </c>
    </row>
    <row r="45" spans="1:8" ht="21.75" customHeight="1">
      <c r="A45" s="61" t="s">
        <v>111</v>
      </c>
      <c r="B45" s="62"/>
      <c r="C45" s="62"/>
      <c r="D45" s="62"/>
      <c r="E45" s="62"/>
      <c r="F45" s="62"/>
      <c r="G45" s="62"/>
      <c r="H45" s="8">
        <f>SUM(H41:H44)</f>
        <v>0</v>
      </c>
    </row>
    <row r="46" spans="1:7" ht="4.5" customHeight="1" hidden="1">
      <c r="A46" s="62"/>
      <c r="B46" s="62"/>
      <c r="C46" s="62"/>
      <c r="D46" s="62"/>
      <c r="E46" s="62"/>
      <c r="F46" s="62"/>
      <c r="G46" s="62"/>
    </row>
    <row r="47" spans="1:8" ht="18" customHeight="1">
      <c r="A47" s="26" t="s">
        <v>80</v>
      </c>
      <c r="B47" s="21"/>
      <c r="C47" s="21"/>
      <c r="D47" s="26" t="s">
        <v>116</v>
      </c>
      <c r="E47" s="21"/>
      <c r="F47" s="26" t="s">
        <v>121</v>
      </c>
      <c r="G47" s="21"/>
      <c r="H47" s="5" t="s">
        <v>81</v>
      </c>
    </row>
    <row r="48" spans="1:8" ht="27" customHeight="1">
      <c r="A48" s="16"/>
      <c r="B48" s="17"/>
      <c r="C48" s="17"/>
      <c r="D48" s="16"/>
      <c r="E48" s="17"/>
      <c r="F48" s="16"/>
      <c r="G48" s="17"/>
      <c r="H48" s="16"/>
    </row>
    <row r="49" spans="1:8" ht="31.5" customHeight="1">
      <c r="A49" s="49" t="s">
        <v>51</v>
      </c>
      <c r="B49" s="50"/>
      <c r="C49" s="51"/>
      <c r="D49" s="7" t="s">
        <v>99</v>
      </c>
      <c r="E49" s="7" t="s">
        <v>100</v>
      </c>
      <c r="F49" s="7" t="s">
        <v>43</v>
      </c>
      <c r="G49" s="7" t="s">
        <v>98</v>
      </c>
      <c r="H49" s="4" t="s">
        <v>31</v>
      </c>
    </row>
    <row r="50" spans="1:8" ht="51" customHeight="1">
      <c r="A50" s="22" t="s">
        <v>52</v>
      </c>
      <c r="B50" s="21"/>
      <c r="C50" s="21"/>
      <c r="D50" s="10"/>
      <c r="E50" s="10"/>
      <c r="F50" s="10"/>
      <c r="G50" s="10"/>
      <c r="H50" s="9">
        <f>MAX(D50:G50)</f>
        <v>0</v>
      </c>
    </row>
    <row r="51" spans="1:8" ht="27" customHeight="1">
      <c r="A51" s="22" t="s">
        <v>53</v>
      </c>
      <c r="B51" s="21"/>
      <c r="C51" s="21"/>
      <c r="D51" s="10"/>
      <c r="E51" s="10"/>
      <c r="F51" s="10"/>
      <c r="G51" s="10"/>
      <c r="H51" s="9">
        <f>MAX(D51:G51)</f>
        <v>0</v>
      </c>
    </row>
    <row r="52" spans="1:8" ht="37.5" customHeight="1">
      <c r="A52" s="22" t="s">
        <v>63</v>
      </c>
      <c r="B52" s="21"/>
      <c r="C52" s="21"/>
      <c r="D52" s="10"/>
      <c r="E52" s="10"/>
      <c r="F52" s="10"/>
      <c r="G52" s="10"/>
      <c r="H52" s="9">
        <f>MAX(D52:G52)</f>
        <v>0</v>
      </c>
    </row>
    <row r="53" spans="1:8" ht="27" customHeight="1">
      <c r="A53" s="22" t="s">
        <v>64</v>
      </c>
      <c r="B53" s="21"/>
      <c r="C53" s="21"/>
      <c r="D53" s="10"/>
      <c r="E53" s="10"/>
      <c r="F53" s="10"/>
      <c r="G53" s="10"/>
      <c r="H53" s="9">
        <f>MAX(D53:G53)</f>
        <v>0</v>
      </c>
    </row>
    <row r="54" spans="1:8" ht="21" customHeight="1">
      <c r="A54" s="35" t="s">
        <v>110</v>
      </c>
      <c r="B54" s="36"/>
      <c r="C54" s="36"/>
      <c r="D54" s="36"/>
      <c r="E54" s="36"/>
      <c r="F54" s="36"/>
      <c r="G54" s="37"/>
      <c r="H54" s="11">
        <f>SUM(H50:H53)</f>
        <v>0</v>
      </c>
    </row>
    <row r="55" spans="1:8" ht="14.25" customHeight="1">
      <c r="A55" s="26" t="s">
        <v>80</v>
      </c>
      <c r="B55" s="21"/>
      <c r="C55" s="21"/>
      <c r="D55" s="26" t="s">
        <v>116</v>
      </c>
      <c r="E55" s="21"/>
      <c r="F55" s="26" t="s">
        <v>121</v>
      </c>
      <c r="G55" s="21"/>
      <c r="H55" s="5" t="s">
        <v>81</v>
      </c>
    </row>
    <row r="56" ht="24.75" customHeight="1"/>
    <row r="57" spans="1:8" ht="25.5">
      <c r="A57" s="49" t="s">
        <v>58</v>
      </c>
      <c r="B57" s="50"/>
      <c r="C57" s="51"/>
      <c r="D57" s="7" t="s">
        <v>99</v>
      </c>
      <c r="E57" s="7" t="s">
        <v>102</v>
      </c>
      <c r="F57" s="7" t="s">
        <v>43</v>
      </c>
      <c r="G57" s="7" t="s">
        <v>98</v>
      </c>
      <c r="H57" s="4" t="s">
        <v>31</v>
      </c>
    </row>
    <row r="58" spans="1:8" ht="39" customHeight="1">
      <c r="A58" s="22" t="s">
        <v>55</v>
      </c>
      <c r="B58" s="21"/>
      <c r="C58" s="21"/>
      <c r="D58" s="10"/>
      <c r="E58" s="10"/>
      <c r="F58" s="10"/>
      <c r="G58" s="10"/>
      <c r="H58" s="9">
        <f>MAX(D58:G58)</f>
        <v>0</v>
      </c>
    </row>
    <row r="59" spans="1:8" ht="39" customHeight="1">
      <c r="A59" s="22" t="s">
        <v>56</v>
      </c>
      <c r="B59" s="21"/>
      <c r="C59" s="21"/>
      <c r="D59" s="10"/>
      <c r="E59" s="10"/>
      <c r="F59" s="10"/>
      <c r="G59" s="10"/>
      <c r="H59" s="9">
        <f>MAX(D59:G59)</f>
        <v>0</v>
      </c>
    </row>
    <row r="60" spans="1:8" ht="25.5" customHeight="1">
      <c r="A60" s="22" t="s">
        <v>57</v>
      </c>
      <c r="B60" s="21"/>
      <c r="C60" s="21"/>
      <c r="D60" s="10"/>
      <c r="E60" s="10"/>
      <c r="F60" s="10"/>
      <c r="G60" s="10"/>
      <c r="H60" s="9">
        <f>MAX(D60:G60)</f>
        <v>0</v>
      </c>
    </row>
    <row r="61" spans="1:8" ht="18">
      <c r="A61" s="35" t="s">
        <v>109</v>
      </c>
      <c r="B61" s="36"/>
      <c r="C61" s="36"/>
      <c r="D61" s="36"/>
      <c r="E61" s="36"/>
      <c r="F61" s="36"/>
      <c r="G61" s="37"/>
      <c r="H61" s="11">
        <f>SUM(H58:H60)</f>
        <v>0</v>
      </c>
    </row>
    <row r="62" spans="1:8" ht="14.25">
      <c r="A62" s="26" t="s">
        <v>82</v>
      </c>
      <c r="B62" s="21"/>
      <c r="C62" s="21"/>
      <c r="D62" s="26" t="s">
        <v>117</v>
      </c>
      <c r="E62" s="21"/>
      <c r="F62" s="26" t="s">
        <v>122</v>
      </c>
      <c r="G62" s="21"/>
      <c r="H62" s="5" t="s">
        <v>83</v>
      </c>
    </row>
    <row r="63" ht="22.5" customHeight="1"/>
    <row r="64" spans="1:8" ht="25.5">
      <c r="A64" s="49" t="s">
        <v>59</v>
      </c>
      <c r="B64" s="50"/>
      <c r="C64" s="51"/>
      <c r="D64" s="6" t="s">
        <v>103</v>
      </c>
      <c r="E64" s="7" t="s">
        <v>100</v>
      </c>
      <c r="F64" s="7" t="s">
        <v>43</v>
      </c>
      <c r="G64" s="7" t="s">
        <v>105</v>
      </c>
      <c r="H64" s="4" t="s">
        <v>31</v>
      </c>
    </row>
    <row r="65" spans="1:8" ht="50.25" customHeight="1">
      <c r="A65" s="22" t="s">
        <v>60</v>
      </c>
      <c r="B65" s="21"/>
      <c r="C65" s="21"/>
      <c r="D65" s="10"/>
      <c r="E65" s="10"/>
      <c r="F65" s="10"/>
      <c r="G65" s="10"/>
      <c r="H65" s="9">
        <f>MAX(D65:G65)</f>
        <v>0</v>
      </c>
    </row>
    <row r="66" spans="1:8" ht="38.25" customHeight="1">
      <c r="A66" s="22" t="s">
        <v>61</v>
      </c>
      <c r="B66" s="21"/>
      <c r="C66" s="21"/>
      <c r="D66" s="10"/>
      <c r="E66" s="10"/>
      <c r="F66" s="10"/>
      <c r="G66" s="10"/>
      <c r="H66" s="9">
        <f>MAX(D66:G66)</f>
        <v>0</v>
      </c>
    </row>
    <row r="67" spans="1:8" ht="24.75" customHeight="1">
      <c r="A67" s="22" t="s">
        <v>62</v>
      </c>
      <c r="B67" s="21"/>
      <c r="C67" s="21"/>
      <c r="D67" s="10"/>
      <c r="E67" s="10"/>
      <c r="F67" s="10"/>
      <c r="G67" s="10"/>
      <c r="H67" s="9">
        <f>MAX(D67:G67)</f>
        <v>0</v>
      </c>
    </row>
    <row r="68" spans="1:8" ht="18">
      <c r="A68" s="35" t="s">
        <v>107</v>
      </c>
      <c r="B68" s="36"/>
      <c r="C68" s="36"/>
      <c r="D68" s="36"/>
      <c r="E68" s="36"/>
      <c r="F68" s="36"/>
      <c r="G68" s="37"/>
      <c r="H68" s="11">
        <f>SUM(H65:H67)</f>
        <v>0</v>
      </c>
    </row>
    <row r="69" spans="1:8" ht="14.25" customHeight="1">
      <c r="A69" s="26" t="s">
        <v>82</v>
      </c>
      <c r="B69" s="21"/>
      <c r="C69" s="21"/>
      <c r="D69" s="26" t="s">
        <v>117</v>
      </c>
      <c r="E69" s="21"/>
      <c r="F69" s="26" t="s">
        <v>122</v>
      </c>
      <c r="G69" s="21"/>
      <c r="H69" s="5" t="s">
        <v>83</v>
      </c>
    </row>
    <row r="70" ht="24" customHeight="1"/>
    <row r="71" spans="1:8" ht="25.5">
      <c r="A71" s="49" t="s">
        <v>65</v>
      </c>
      <c r="B71" s="50"/>
      <c r="C71" s="51"/>
      <c r="D71" s="7" t="s">
        <v>99</v>
      </c>
      <c r="E71" s="7" t="s">
        <v>100</v>
      </c>
      <c r="F71" s="7" t="s">
        <v>43</v>
      </c>
      <c r="G71" s="7" t="s">
        <v>104</v>
      </c>
      <c r="H71" s="4" t="s">
        <v>31</v>
      </c>
    </row>
    <row r="72" spans="1:8" ht="25.5" customHeight="1">
      <c r="A72" s="22" t="s">
        <v>66</v>
      </c>
      <c r="B72" s="21"/>
      <c r="C72" s="21"/>
      <c r="D72" s="10"/>
      <c r="E72" s="10"/>
      <c r="F72" s="10"/>
      <c r="G72" s="10"/>
      <c r="H72" s="9">
        <f>MAX(D72:G72)</f>
        <v>0</v>
      </c>
    </row>
    <row r="73" spans="1:8" ht="25.5" customHeight="1">
      <c r="A73" s="22" t="s">
        <v>67</v>
      </c>
      <c r="B73" s="21"/>
      <c r="C73" s="21"/>
      <c r="D73" s="10"/>
      <c r="E73" s="10"/>
      <c r="F73" s="10"/>
      <c r="G73" s="10"/>
      <c r="H73" s="9">
        <f>MAX(D73:G73)</f>
        <v>0</v>
      </c>
    </row>
    <row r="74" spans="1:8" ht="25.5" customHeight="1">
      <c r="A74" s="22" t="s">
        <v>68</v>
      </c>
      <c r="B74" s="21"/>
      <c r="C74" s="21"/>
      <c r="D74" s="10"/>
      <c r="E74" s="10"/>
      <c r="F74" s="10"/>
      <c r="G74" s="10"/>
      <c r="H74" s="9">
        <f>MAX(D74:G74)</f>
        <v>0</v>
      </c>
    </row>
    <row r="75" spans="1:8" ht="27" customHeight="1">
      <c r="A75" s="22" t="s">
        <v>113</v>
      </c>
      <c r="B75" s="21"/>
      <c r="C75" s="21"/>
      <c r="D75" s="10"/>
      <c r="E75" s="10"/>
      <c r="F75" s="10"/>
      <c r="G75" s="10"/>
      <c r="H75" s="9">
        <f>MAX(D75:G75)</f>
        <v>0</v>
      </c>
    </row>
    <row r="76" spans="1:8" ht="18">
      <c r="A76" s="35" t="s">
        <v>108</v>
      </c>
      <c r="B76" s="36"/>
      <c r="C76" s="36"/>
      <c r="D76" s="36"/>
      <c r="E76" s="36"/>
      <c r="F76" s="36"/>
      <c r="G76" s="37"/>
      <c r="H76" s="11">
        <f>SUM(H72:H75)</f>
        <v>0</v>
      </c>
    </row>
    <row r="77" spans="1:8" ht="14.25" customHeight="1">
      <c r="A77" s="26" t="s">
        <v>80</v>
      </c>
      <c r="B77" s="21"/>
      <c r="C77" s="21"/>
      <c r="D77" s="26" t="s">
        <v>116</v>
      </c>
      <c r="E77" s="21"/>
      <c r="F77" s="26" t="s">
        <v>121</v>
      </c>
      <c r="G77" s="21"/>
      <c r="H77" s="5" t="s">
        <v>81</v>
      </c>
    </row>
    <row r="78" ht="20.25" customHeight="1"/>
    <row r="79" spans="1:8" ht="33.75" customHeight="1">
      <c r="A79" s="63" t="s">
        <v>126</v>
      </c>
      <c r="B79" s="50"/>
      <c r="C79" s="51"/>
      <c r="D79" s="3" t="s">
        <v>54</v>
      </c>
      <c r="E79" s="3" t="s">
        <v>100</v>
      </c>
      <c r="F79" s="3" t="s">
        <v>43</v>
      </c>
      <c r="G79" s="3" t="s">
        <v>97</v>
      </c>
      <c r="H79" s="4" t="s">
        <v>31</v>
      </c>
    </row>
    <row r="80" spans="1:8" ht="51" customHeight="1">
      <c r="A80" s="22" t="s">
        <v>69</v>
      </c>
      <c r="B80" s="27"/>
      <c r="C80" s="27"/>
      <c r="D80" s="10"/>
      <c r="E80" s="10"/>
      <c r="F80" s="10"/>
      <c r="G80" s="10"/>
      <c r="H80" s="10">
        <f>MAX(D80:G80)</f>
        <v>0</v>
      </c>
    </row>
    <row r="81" spans="1:8" ht="25.5" customHeight="1">
      <c r="A81" s="22" t="s">
        <v>70</v>
      </c>
      <c r="B81" s="21"/>
      <c r="C81" s="21"/>
      <c r="D81" s="10"/>
      <c r="E81" s="10"/>
      <c r="F81" s="10"/>
      <c r="G81" s="10"/>
      <c r="H81" s="10">
        <f aca="true" t="shared" si="1" ref="H81:H88">MAX(D81:G81)</f>
        <v>0</v>
      </c>
    </row>
    <row r="82" spans="1:8" ht="25.5" customHeight="1">
      <c r="A82" s="22" t="s">
        <v>71</v>
      </c>
      <c r="B82" s="21"/>
      <c r="C82" s="21"/>
      <c r="D82" s="10"/>
      <c r="E82" s="10"/>
      <c r="F82" s="10"/>
      <c r="G82" s="10"/>
      <c r="H82" s="10">
        <f t="shared" si="1"/>
        <v>0</v>
      </c>
    </row>
    <row r="83" spans="1:8" ht="39" customHeight="1">
      <c r="A83" s="22" t="s">
        <v>72</v>
      </c>
      <c r="B83" s="21"/>
      <c r="C83" s="21"/>
      <c r="D83" s="10"/>
      <c r="E83" s="10"/>
      <c r="F83" s="10"/>
      <c r="G83" s="10"/>
      <c r="H83" s="10">
        <f t="shared" si="1"/>
        <v>0</v>
      </c>
    </row>
    <row r="84" spans="1:8" ht="51" customHeight="1">
      <c r="A84" s="22" t="s">
        <v>73</v>
      </c>
      <c r="B84" s="21"/>
      <c r="C84" s="21"/>
      <c r="D84" s="10"/>
      <c r="E84" s="10"/>
      <c r="F84" s="10"/>
      <c r="G84" s="10"/>
      <c r="H84" s="10">
        <f t="shared" si="1"/>
        <v>0</v>
      </c>
    </row>
    <row r="85" spans="1:8" ht="51" customHeight="1">
      <c r="A85" s="22" t="s">
        <v>74</v>
      </c>
      <c r="B85" s="21"/>
      <c r="C85" s="21"/>
      <c r="D85" s="10"/>
      <c r="E85" s="10"/>
      <c r="F85" s="10"/>
      <c r="G85" s="10"/>
      <c r="H85" s="10">
        <f t="shared" si="1"/>
        <v>0</v>
      </c>
    </row>
    <row r="86" spans="1:8" ht="51" customHeight="1">
      <c r="A86" s="22" t="s">
        <v>75</v>
      </c>
      <c r="B86" s="21"/>
      <c r="C86" s="21"/>
      <c r="D86" s="10"/>
      <c r="E86" s="10"/>
      <c r="F86" s="10"/>
      <c r="G86" s="10"/>
      <c r="H86" s="10">
        <f t="shared" si="1"/>
        <v>0</v>
      </c>
    </row>
    <row r="87" spans="1:8" ht="25.5" customHeight="1">
      <c r="A87" s="22" t="s">
        <v>76</v>
      </c>
      <c r="B87" s="21"/>
      <c r="C87" s="21"/>
      <c r="D87" s="10"/>
      <c r="E87" s="10"/>
      <c r="F87" s="10"/>
      <c r="G87" s="10"/>
      <c r="H87" s="10">
        <f t="shared" si="1"/>
        <v>0</v>
      </c>
    </row>
    <row r="88" spans="1:8" ht="26.25" customHeight="1">
      <c r="A88" s="22" t="s">
        <v>77</v>
      </c>
      <c r="B88" s="21"/>
      <c r="C88" s="21"/>
      <c r="D88" s="10"/>
      <c r="E88" s="10"/>
      <c r="F88" s="10"/>
      <c r="G88" s="10"/>
      <c r="H88" s="10">
        <f t="shared" si="1"/>
        <v>0</v>
      </c>
    </row>
    <row r="89" spans="1:8" ht="18">
      <c r="A89" s="55" t="s">
        <v>124</v>
      </c>
      <c r="B89" s="65"/>
      <c r="C89" s="65"/>
      <c r="D89" s="65"/>
      <c r="E89" s="65"/>
      <c r="F89" s="65"/>
      <c r="G89" s="66"/>
      <c r="H89" s="8">
        <f>SUM(H80:H88)</f>
        <v>0</v>
      </c>
    </row>
    <row r="90" spans="1:8" ht="14.25">
      <c r="A90" s="26" t="s">
        <v>84</v>
      </c>
      <c r="B90" s="21"/>
      <c r="C90" s="21"/>
      <c r="D90" s="26" t="s">
        <v>118</v>
      </c>
      <c r="E90" s="21"/>
      <c r="F90" s="26" t="s">
        <v>85</v>
      </c>
      <c r="G90" s="21"/>
      <c r="H90" s="5" t="s">
        <v>86</v>
      </c>
    </row>
    <row r="91" ht="22.5" customHeight="1"/>
    <row r="92" spans="1:8" ht="31.5" customHeight="1">
      <c r="A92" s="49" t="s">
        <v>78</v>
      </c>
      <c r="B92" s="50"/>
      <c r="C92" s="51"/>
      <c r="D92" s="7" t="s">
        <v>42</v>
      </c>
      <c r="E92" s="7" t="s">
        <v>44</v>
      </c>
      <c r="F92" s="7" t="s">
        <v>43</v>
      </c>
      <c r="G92" s="7" t="s">
        <v>106</v>
      </c>
      <c r="H92" s="4" t="s">
        <v>31</v>
      </c>
    </row>
    <row r="93" spans="1:8" ht="15.75" customHeight="1">
      <c r="A93" s="20" t="s">
        <v>125</v>
      </c>
      <c r="B93" s="24"/>
      <c r="C93" s="24"/>
      <c r="D93" s="24"/>
      <c r="E93" s="24"/>
      <c r="F93" s="24"/>
      <c r="G93" s="24"/>
      <c r="H93" s="24"/>
    </row>
    <row r="94" spans="1:8" ht="24.75" customHeight="1">
      <c r="A94" s="67"/>
      <c r="B94" s="68"/>
      <c r="C94" s="68"/>
      <c r="D94" s="68"/>
      <c r="E94" s="68"/>
      <c r="F94" s="68"/>
      <c r="G94" s="68"/>
      <c r="H94" s="69"/>
    </row>
    <row r="95" spans="1:8" ht="28.5" customHeight="1">
      <c r="A95" s="70"/>
      <c r="B95" s="71"/>
      <c r="C95" s="71"/>
      <c r="D95" s="71"/>
      <c r="E95" s="71"/>
      <c r="F95" s="71"/>
      <c r="G95" s="71"/>
      <c r="H95" s="72"/>
    </row>
    <row r="96" spans="1:8" ht="18">
      <c r="A96" s="88" t="s">
        <v>78</v>
      </c>
      <c r="B96" s="21"/>
      <c r="C96" s="21"/>
      <c r="D96" s="21"/>
      <c r="E96" s="21"/>
      <c r="F96" s="21"/>
      <c r="G96" s="21"/>
      <c r="H96" s="8"/>
    </row>
    <row r="97" spans="1:8" ht="14.25">
      <c r="A97" s="26" t="s">
        <v>79</v>
      </c>
      <c r="B97" s="21"/>
      <c r="C97" s="21"/>
      <c r="D97" s="26" t="s">
        <v>119</v>
      </c>
      <c r="E97" s="21"/>
      <c r="F97" s="26" t="s">
        <v>120</v>
      </c>
      <c r="G97" s="21"/>
      <c r="H97" s="5" t="s">
        <v>41</v>
      </c>
    </row>
    <row r="99" spans="1:8" ht="12.75">
      <c r="A99" s="21"/>
      <c r="B99" s="21"/>
      <c r="C99" s="21"/>
      <c r="D99" s="21"/>
      <c r="E99" s="21"/>
      <c r="G99" s="21"/>
      <c r="H99" s="21"/>
    </row>
    <row r="100" spans="1:8" ht="12.75">
      <c r="A100" s="21"/>
      <c r="B100" s="21"/>
      <c r="C100" s="21"/>
      <c r="D100" s="21"/>
      <c r="E100" s="21"/>
      <c r="G100" s="21"/>
      <c r="H100" s="21"/>
    </row>
    <row r="101" spans="1:8" ht="12.75">
      <c r="A101" s="24" t="s">
        <v>88</v>
      </c>
      <c r="B101" s="24"/>
      <c r="C101" s="24"/>
      <c r="D101" s="24"/>
      <c r="E101" s="24"/>
      <c r="G101" s="24" t="s">
        <v>90</v>
      </c>
      <c r="H101" s="24"/>
    </row>
    <row r="103" spans="1:8" ht="12.75">
      <c r="A103" s="21"/>
      <c r="B103" s="21"/>
      <c r="C103" s="21"/>
      <c r="D103" s="21"/>
      <c r="E103" s="21"/>
      <c r="G103" s="21"/>
      <c r="H103" s="21"/>
    </row>
    <row r="104" spans="1:8" ht="12.75">
      <c r="A104" s="21"/>
      <c r="B104" s="21"/>
      <c r="C104" s="21"/>
      <c r="D104" s="21"/>
      <c r="E104" s="21"/>
      <c r="G104" s="21"/>
      <c r="H104" s="21"/>
    </row>
    <row r="105" spans="1:8" ht="12.75">
      <c r="A105" s="24" t="s">
        <v>89</v>
      </c>
      <c r="B105" s="24"/>
      <c r="C105" s="24"/>
      <c r="D105" s="24"/>
      <c r="E105" s="24"/>
      <c r="G105" s="24" t="s">
        <v>90</v>
      </c>
      <c r="H105" s="24"/>
    </row>
  </sheetData>
  <sheetProtection/>
  <mergeCells count="131">
    <mergeCell ref="C1:H1"/>
    <mergeCell ref="A1:B1"/>
    <mergeCell ref="A2:C2"/>
    <mergeCell ref="A3:C3"/>
    <mergeCell ref="D2:E2"/>
    <mergeCell ref="D3:E3"/>
    <mergeCell ref="F3:H3"/>
    <mergeCell ref="A105:E105"/>
    <mergeCell ref="G105:H105"/>
    <mergeCell ref="G101:H101"/>
    <mergeCell ref="A103:E104"/>
    <mergeCell ref="A4:C5"/>
    <mergeCell ref="D4:E5"/>
    <mergeCell ref="F4:H5"/>
    <mergeCell ref="G99:H100"/>
    <mergeCell ref="A99:E100"/>
    <mergeCell ref="A93:H93"/>
    <mergeCell ref="A94:H94"/>
    <mergeCell ref="A95:H95"/>
    <mergeCell ref="D90:E90"/>
    <mergeCell ref="F90:G90"/>
    <mergeCell ref="G103:H104"/>
    <mergeCell ref="A101:E101"/>
    <mergeCell ref="A97:C97"/>
    <mergeCell ref="A96:G96"/>
    <mergeCell ref="D97:E97"/>
    <mergeCell ref="F97:G97"/>
    <mergeCell ref="A89:G89"/>
    <mergeCell ref="A92:C92"/>
    <mergeCell ref="A86:C86"/>
    <mergeCell ref="A87:C87"/>
    <mergeCell ref="A88:C88"/>
    <mergeCell ref="A90:C90"/>
    <mergeCell ref="A85:C85"/>
    <mergeCell ref="A79:C79"/>
    <mergeCell ref="A61:G61"/>
    <mergeCell ref="A62:C62"/>
    <mergeCell ref="D62:E62"/>
    <mergeCell ref="F62:G62"/>
    <mergeCell ref="A64:C64"/>
    <mergeCell ref="A68:G68"/>
    <mergeCell ref="A66:C66"/>
    <mergeCell ref="A67:C67"/>
    <mergeCell ref="F47:G47"/>
    <mergeCell ref="C16:G16"/>
    <mergeCell ref="B22:C22"/>
    <mergeCell ref="A24:C24"/>
    <mergeCell ref="A25:C25"/>
    <mergeCell ref="A17:B17"/>
    <mergeCell ref="B19:C19"/>
    <mergeCell ref="A16:B16"/>
    <mergeCell ref="A54:G54"/>
    <mergeCell ref="A57:C57"/>
    <mergeCell ref="A45:G46"/>
    <mergeCell ref="D38:E38"/>
    <mergeCell ref="F38:G38"/>
    <mergeCell ref="F55:G55"/>
    <mergeCell ref="A40:C40"/>
    <mergeCell ref="A38:C38"/>
    <mergeCell ref="A44:C44"/>
    <mergeCell ref="D47:E47"/>
    <mergeCell ref="A8:B8"/>
    <mergeCell ref="A9:B9"/>
    <mergeCell ref="A10:B10"/>
    <mergeCell ref="A11:B11"/>
    <mergeCell ref="A26:C26"/>
    <mergeCell ref="A53:C53"/>
    <mergeCell ref="A27:C27"/>
    <mergeCell ref="A50:C50"/>
    <mergeCell ref="A43:C43"/>
    <mergeCell ref="A28:C28"/>
    <mergeCell ref="A52:C52"/>
    <mergeCell ref="A47:C47"/>
    <mergeCell ref="D69:E69"/>
    <mergeCell ref="A12:B12"/>
    <mergeCell ref="A13:B13"/>
    <mergeCell ref="A14:B14"/>
    <mergeCell ref="A15:B15"/>
    <mergeCell ref="A55:C55"/>
    <mergeCell ref="A29:C29"/>
    <mergeCell ref="A36:G37"/>
    <mergeCell ref="F69:G69"/>
    <mergeCell ref="A34:C34"/>
    <mergeCell ref="A35:C35"/>
    <mergeCell ref="A60:C60"/>
    <mergeCell ref="A41:C41"/>
    <mergeCell ref="A58:C58"/>
    <mergeCell ref="A59:C59"/>
    <mergeCell ref="A42:C42"/>
    <mergeCell ref="D55:E55"/>
    <mergeCell ref="A51:C51"/>
    <mergeCell ref="A74:C74"/>
    <mergeCell ref="A30:C30"/>
    <mergeCell ref="A31:C31"/>
    <mergeCell ref="A71:C71"/>
    <mergeCell ref="A72:C72"/>
    <mergeCell ref="A32:C32"/>
    <mergeCell ref="A33:C33"/>
    <mergeCell ref="A69:C69"/>
    <mergeCell ref="A49:C49"/>
    <mergeCell ref="A65:C65"/>
    <mergeCell ref="A75:C75"/>
    <mergeCell ref="A76:G76"/>
    <mergeCell ref="C17:G17"/>
    <mergeCell ref="D19:G19"/>
    <mergeCell ref="D21:G21"/>
    <mergeCell ref="B20:C20"/>
    <mergeCell ref="B21:C21"/>
    <mergeCell ref="D20:G20"/>
    <mergeCell ref="D22:G22"/>
    <mergeCell ref="A73:C73"/>
    <mergeCell ref="A82:C82"/>
    <mergeCell ref="A83:C83"/>
    <mergeCell ref="D6:E6"/>
    <mergeCell ref="A77:C77"/>
    <mergeCell ref="D77:E77"/>
    <mergeCell ref="C8:G8"/>
    <mergeCell ref="C9:G9"/>
    <mergeCell ref="C10:G10"/>
    <mergeCell ref="A7:H7"/>
    <mergeCell ref="C15:G15"/>
    <mergeCell ref="F6:H6"/>
    <mergeCell ref="A6:C6"/>
    <mergeCell ref="A84:C84"/>
    <mergeCell ref="C11:G11"/>
    <mergeCell ref="F77:G77"/>
    <mergeCell ref="A80:C80"/>
    <mergeCell ref="C12:G12"/>
    <mergeCell ref="C13:G13"/>
    <mergeCell ref="C14:G14"/>
    <mergeCell ref="A81:C81"/>
  </mergeCells>
  <dataValidations count="7">
    <dataValidation type="whole" allowBlank="1" showInputMessage="1" showErrorMessage="1" sqref="D25:D35">
      <formula1>5</formula1>
      <formula2>5</formula2>
    </dataValidation>
    <dataValidation type="whole" operator="equal" allowBlank="1" showInputMessage="1" showErrorMessage="1" sqref="E41:E44 E25:E35 E50:E53 E58:E60 E65:E67 E72:E75 E80:E88">
      <formula1>3</formula1>
    </dataValidation>
    <dataValidation type="whole" operator="equal" allowBlank="1" showInputMessage="1" showErrorMessage="1" sqref="F25:F35 F41:F44 F50:F53 F58:F60 F65:F67 F72:F75 F80:F88">
      <formula1>1</formula1>
    </dataValidation>
    <dataValidation type="whole" operator="lessThan" allowBlank="1" showInputMessage="1" showErrorMessage="1" sqref="G25:G35 G41:G44 G50:G53 G58:G60 G65:G67 G72:G75 G80:G88">
      <formula1>1</formula1>
    </dataValidation>
    <dataValidation type="whole" operator="equal" allowBlank="1" showInputMessage="1" showErrorMessage="1" sqref="D41:D44 D50:D53 D58:D60 D65:D67 D72:D75 D80:D88">
      <formula1>5</formula1>
    </dataValidation>
    <dataValidation type="whole" operator="lessThan" allowBlank="1" showInputMessage="1" showErrorMessage="1" sqref="H96">
      <formula1>26</formula1>
    </dataValidation>
    <dataValidation type="whole" operator="lessThanOrEqual" allowBlank="1" showInputMessage="1" showErrorMessage="1" sqref="H25:H35">
      <formula1>5</formula1>
    </dataValidation>
  </dataValidations>
  <printOptions/>
  <pageMargins left="0.5" right="0.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salernoc</dc:creator>
  <cp:keywords/>
  <dc:description/>
  <cp:lastModifiedBy>Castanon, Kimberly</cp:lastModifiedBy>
  <cp:lastPrinted>2016-09-23T15:27:08Z</cp:lastPrinted>
  <dcterms:created xsi:type="dcterms:W3CDTF">2003-11-18T17:06:56Z</dcterms:created>
  <dcterms:modified xsi:type="dcterms:W3CDTF">2016-09-23T15:27:18Z</dcterms:modified>
  <cp:category/>
  <cp:version/>
  <cp:contentType/>
  <cp:contentStatus/>
</cp:coreProperties>
</file>